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wer\OneDrive - Essencap Funding LLC\Team Folder\Loan Requirment\Commerical\Fix and Flip Loan Requirment\"/>
    </mc:Choice>
  </mc:AlternateContent>
  <xr:revisionPtr revIDLastSave="47" documentId="8_{A2B39B15-7CB2-4B73-8B03-20D8A18C96D6}" xr6:coauthVersionLast="45" xr6:coauthVersionMax="45" xr10:uidLastSave="{3F29FA13-200E-48B7-B117-8F71F1D84973}"/>
  <bookViews>
    <workbookView xWindow="-98" yWindow="-98" windowWidth="19635" windowHeight="13875" activeTab="1" xr2:uid="{00000000-000D-0000-FFFF-FFFF00000000}"/>
  </bookViews>
  <sheets>
    <sheet name="Sheet1" sheetId="1" r:id="rId1"/>
    <sheet name="draw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1" l="1"/>
  <c r="E31" i="1"/>
  <c r="E80" i="1"/>
</calcChain>
</file>

<file path=xl/sharedStrings.xml><?xml version="1.0" encoding="utf-8"?>
<sst xmlns="http://schemas.openxmlformats.org/spreadsheetml/2006/main" count="203" uniqueCount="92">
  <si>
    <t>#</t>
  </si>
  <si>
    <t>Budget Item</t>
  </si>
  <si>
    <t>Description</t>
  </si>
  <si>
    <t>Amount</t>
  </si>
  <si>
    <t>Plans</t>
  </si>
  <si>
    <t>Permits</t>
  </si>
  <si>
    <t>Site Prep</t>
  </si>
  <si>
    <t>Demo</t>
  </si>
  <si>
    <t>Dumpsters</t>
  </si>
  <si>
    <t>Survey</t>
  </si>
  <si>
    <t>Septic</t>
  </si>
  <si>
    <t>Foundation</t>
  </si>
  <si>
    <t xml:space="preserve">Plumbing - Rough </t>
  </si>
  <si>
    <t>Plumbing-Finish</t>
  </si>
  <si>
    <t>Framing</t>
  </si>
  <si>
    <t>Electric -Rough</t>
  </si>
  <si>
    <t>Electrical-Finish</t>
  </si>
  <si>
    <t>HVAC</t>
  </si>
  <si>
    <t>Furnace</t>
  </si>
  <si>
    <t>Water Heater</t>
  </si>
  <si>
    <t>Air conditioner</t>
  </si>
  <si>
    <t>Fireplace</t>
  </si>
  <si>
    <t>Roof</t>
  </si>
  <si>
    <t>Insulation</t>
  </si>
  <si>
    <t>Drywall</t>
  </si>
  <si>
    <t>Paint - Interior</t>
  </si>
  <si>
    <t>Paint - Exterior</t>
  </si>
  <si>
    <t>Windows</t>
  </si>
  <si>
    <t>Siding</t>
  </si>
  <si>
    <t>Gutters</t>
  </si>
  <si>
    <t>Doors - Interior</t>
  </si>
  <si>
    <t>Doors - Exterior</t>
  </si>
  <si>
    <t>Door - Garage</t>
  </si>
  <si>
    <t>Door - Closet</t>
  </si>
  <si>
    <t>Molding/Trim</t>
  </si>
  <si>
    <t>Cabinets - Kitchen</t>
  </si>
  <si>
    <t>Cabinets - Bathroom</t>
  </si>
  <si>
    <t>Countertops - Kitchen</t>
  </si>
  <si>
    <t>Countertops - Bathroom</t>
  </si>
  <si>
    <t>Chimney</t>
  </si>
  <si>
    <t>Masonry</t>
  </si>
  <si>
    <t>Flooring - Tile</t>
  </si>
  <si>
    <t>Flooring - Hardwood</t>
  </si>
  <si>
    <t>Flooring - Carpet</t>
  </si>
  <si>
    <t>Flooring - Laminate</t>
  </si>
  <si>
    <t>Appliance - Refrigerator</t>
  </si>
  <si>
    <t>Appliance - Stove</t>
  </si>
  <si>
    <t>Appliance - Oven</t>
  </si>
  <si>
    <t>Appliance - Other</t>
  </si>
  <si>
    <t>Driveway</t>
  </si>
  <si>
    <t>Decking / Patio</t>
  </si>
  <si>
    <t>Landscaping</t>
  </si>
  <si>
    <t>Fencing</t>
  </si>
  <si>
    <t>Sink - Kitchen</t>
  </si>
  <si>
    <t>Sink - Bathroom</t>
  </si>
  <si>
    <t>Cabinet Hardware</t>
  </si>
  <si>
    <t>Bath Tub</t>
  </si>
  <si>
    <t>Vanity Mirror</t>
  </si>
  <si>
    <t>Shower</t>
  </si>
  <si>
    <t>Tile</t>
  </si>
  <si>
    <t>Toilet</t>
  </si>
  <si>
    <t>Closet Shelving</t>
  </si>
  <si>
    <t>Stucco</t>
  </si>
  <si>
    <t>Stairs</t>
  </si>
  <si>
    <t>Soffit/Facia</t>
  </si>
  <si>
    <t>Door Bell</t>
  </si>
  <si>
    <t>Pool</t>
  </si>
  <si>
    <t>Ceiling Fan</t>
  </si>
  <si>
    <t>Final Clean</t>
  </si>
  <si>
    <t>Staging</t>
  </si>
  <si>
    <t>Contingency</t>
  </si>
  <si>
    <t>Mold Remediation</t>
  </si>
  <si>
    <t>Other</t>
  </si>
  <si>
    <t>TOTAL</t>
  </si>
  <si>
    <t>fixtures</t>
  </si>
  <si>
    <t>Kitchen- $2500 Bathroom- $500 Tile- $2000</t>
  </si>
  <si>
    <t>Materials- $5000         Labor- $3000</t>
  </si>
  <si>
    <t>Diswasher, Washer and Dryer</t>
  </si>
  <si>
    <t>Front Deck 2000 Back Deck 4000</t>
  </si>
  <si>
    <t>For 24 Lake Ave, Oyster Bay, NY</t>
  </si>
  <si>
    <t>Timeline</t>
  </si>
  <si>
    <t>30 days</t>
  </si>
  <si>
    <t>60 days</t>
  </si>
  <si>
    <t>90 days</t>
  </si>
  <si>
    <t>120 days</t>
  </si>
  <si>
    <t>180 days</t>
  </si>
  <si>
    <t>210 days</t>
  </si>
  <si>
    <t>240 days</t>
  </si>
  <si>
    <t>270 days</t>
  </si>
  <si>
    <t>160 days</t>
  </si>
  <si>
    <t>Draw Schedule</t>
  </si>
  <si>
    <t xml:space="preserve">Dumpsters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</si>
</sst>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49" fontId="0" fillId="0" borderId="1" xfId="0" applyNumberFormat="1" applyBorder="1"/>
    <xf numFmtId="49" fontId="0" fillId="0" borderId="2" xfId="0" applyNumberFormat="1" applyBorder="1" applyAlignment="1" applyProtection="1">
      <alignment wrapText="1"/>
      <protection locked="0"/>
    </xf>
    <xf numFmtId="44" fontId="0" fillId="0" borderId="2" xfId="1" applyFont="1" applyBorder="1" applyProtection="1">
      <protection locked="0"/>
    </xf>
    <xf numFmtId="49" fontId="0" fillId="0" borderId="3" xfId="0" applyNumberFormat="1" applyBorder="1"/>
    <xf numFmtId="49" fontId="0" fillId="0" borderId="0" xfId="0" applyNumberFormat="1" applyBorder="1" applyAlignment="1" applyProtection="1">
      <alignment wrapText="1"/>
      <protection locked="0"/>
    </xf>
    <xf numFmtId="44" fontId="0" fillId="0" borderId="0" xfId="1" applyFont="1" applyBorder="1" applyProtection="1">
      <protection locked="0"/>
    </xf>
    <xf numFmtId="49" fontId="0" fillId="0" borderId="4" xfId="0" applyNumberFormat="1" applyBorder="1"/>
    <xf numFmtId="49" fontId="0" fillId="0" borderId="5" xfId="0" applyNumberFormat="1" applyBorder="1" applyAlignment="1" applyProtection="1">
      <alignment wrapText="1"/>
      <protection locked="0"/>
    </xf>
    <xf numFmtId="44" fontId="0" fillId="0" borderId="5" xfId="1" applyFont="1" applyBorder="1" applyProtection="1">
      <protection locked="0"/>
    </xf>
    <xf numFmtId="0" fontId="2" fillId="2" borderId="0" xfId="0" applyFont="1" applyFill="1"/>
    <xf numFmtId="44" fontId="2" fillId="2" borderId="0" xfId="1" applyFont="1" applyFill="1"/>
    <xf numFmtId="165" fontId="0" fillId="0" borderId="0" xfId="1" applyNumberFormat="1" applyFont="1"/>
    <xf numFmtId="49" fontId="0" fillId="0" borderId="6" xfId="0" applyNumberFormat="1" applyFont="1" applyBorder="1"/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8" xfId="0" applyFont="1" applyBorder="1"/>
    <xf numFmtId="49" fontId="0" fillId="0" borderId="7" xfId="0" applyNumberFormat="1" applyFont="1" applyBorder="1" applyAlignment="1">
      <alignment wrapText="1"/>
    </xf>
    <xf numFmtId="44" fontId="0" fillId="0" borderId="7" xfId="1" applyNumberFormat="1" applyFont="1" applyBorder="1"/>
    <xf numFmtId="0" fontId="3" fillId="3" borderId="0" xfId="0" applyFont="1" applyFill="1" applyBorder="1" applyAlignment="1">
      <alignment horizontal="center"/>
    </xf>
    <xf numFmtId="44" fontId="0" fillId="4" borderId="0" xfId="0" applyNumberFormat="1" applyFill="1"/>
    <xf numFmtId="0" fontId="0" fillId="4" borderId="0" xfId="0" applyFill="1"/>
  </cellXfs>
  <cellStyles count="2">
    <cellStyle name="Currency" xfId="1" builtinId="4"/>
    <cellStyle name="Normal" xfId="0" builtinId="0"/>
  </cellStyles>
  <dxfs count="5"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border diagonalUp="0" diagonalDown="0">
        <left style="thin">
          <color theme="3" tint="0.39997558519241921"/>
        </left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Budget" displayName="tblBudget" ref="B7:F78" totalsRowShown="0" headerRowDxfId="4">
  <tableColumns count="5">
    <tableColumn id="1" xr3:uid="{00000000-0010-0000-0000-000001000000}" name="#" dataDxfId="3"/>
    <tableColumn id="2" xr3:uid="{00000000-0010-0000-0000-000002000000}" name="Budget Item" dataDxfId="2"/>
    <tableColumn id="3" xr3:uid="{00000000-0010-0000-0000-000003000000}" name="Description" dataDxfId="1"/>
    <tableColumn id="5" xr3:uid="{00000000-0010-0000-0000-000005000000}" name="Amount" dataDxfId="0" dataCellStyle="Currency"/>
    <tableColumn id="4" xr3:uid="{9D0B22C2-225E-4AC0-A963-F7F4BB624FF9}" name="Timelin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80"/>
  <sheetViews>
    <sheetView workbookViewId="0">
      <selection activeCell="D27" sqref="D27"/>
    </sheetView>
  </sheetViews>
  <sheetFormatPr defaultRowHeight="14.25" x14ac:dyDescent="0.45"/>
  <cols>
    <col min="1" max="1" width="4.1328125" customWidth="1"/>
    <col min="2" max="2" width="9.86328125" hidden="1" customWidth="1"/>
    <col min="3" max="3" width="30.3984375" customWidth="1"/>
    <col min="4" max="4" width="41.86328125" customWidth="1"/>
    <col min="5" max="5" width="23.3984375" customWidth="1"/>
    <col min="8" max="8" width="14" bestFit="1" customWidth="1"/>
    <col min="9" max="9" width="12.59765625" style="15" bestFit="1" customWidth="1"/>
  </cols>
  <sheetData>
    <row r="2" spans="2:6" x14ac:dyDescent="0.45">
      <c r="C2" t="s">
        <v>79</v>
      </c>
    </row>
    <row r="7" spans="2:6" x14ac:dyDescent="0.45">
      <c r="B7" s="1" t="s">
        <v>0</v>
      </c>
      <c r="C7" s="1" t="s">
        <v>1</v>
      </c>
      <c r="D7" s="1" t="s">
        <v>2</v>
      </c>
      <c r="E7" s="2" t="s">
        <v>3</v>
      </c>
      <c r="F7" s="19" t="s">
        <v>80</v>
      </c>
    </row>
    <row r="8" spans="2:6" x14ac:dyDescent="0.45">
      <c r="B8" s="3">
        <v>20101</v>
      </c>
      <c r="C8" s="4" t="s">
        <v>4</v>
      </c>
      <c r="D8" s="5"/>
      <c r="E8" s="6"/>
    </row>
    <row r="9" spans="2:6" x14ac:dyDescent="0.45">
      <c r="B9" s="3">
        <v>20102</v>
      </c>
      <c r="C9" s="7" t="s">
        <v>5</v>
      </c>
      <c r="D9" s="8"/>
      <c r="E9" s="9"/>
    </row>
    <row r="10" spans="2:6" x14ac:dyDescent="0.45">
      <c r="B10" s="3">
        <v>10101</v>
      </c>
      <c r="C10" s="7" t="s">
        <v>6</v>
      </c>
      <c r="D10" s="8"/>
      <c r="E10" s="9"/>
    </row>
    <row r="11" spans="2:6" x14ac:dyDescent="0.45">
      <c r="B11" s="3">
        <v>10102</v>
      </c>
      <c r="C11" s="7" t="s">
        <v>7</v>
      </c>
      <c r="D11" s="8"/>
      <c r="E11" s="9">
        <v>15000</v>
      </c>
      <c r="F11" t="s">
        <v>82</v>
      </c>
    </row>
    <row r="12" spans="2:6" x14ac:dyDescent="0.45">
      <c r="B12" s="3">
        <v>10103</v>
      </c>
      <c r="C12" s="7" t="s">
        <v>8</v>
      </c>
      <c r="D12" s="8"/>
      <c r="E12" s="9">
        <v>3000</v>
      </c>
      <c r="F12" t="s">
        <v>81</v>
      </c>
    </row>
    <row r="13" spans="2:6" x14ac:dyDescent="0.45">
      <c r="B13" s="3">
        <v>20102</v>
      </c>
      <c r="C13" s="7" t="s">
        <v>9</v>
      </c>
      <c r="D13" s="8"/>
      <c r="E13" s="9"/>
    </row>
    <row r="14" spans="2:6" x14ac:dyDescent="0.45">
      <c r="B14" s="3">
        <v>10104</v>
      </c>
      <c r="C14" s="7" t="s">
        <v>10</v>
      </c>
      <c r="D14" s="8"/>
      <c r="E14" s="9"/>
    </row>
    <row r="15" spans="2:6" x14ac:dyDescent="0.45">
      <c r="B15" s="3">
        <v>10105</v>
      </c>
      <c r="C15" s="7" t="s">
        <v>11</v>
      </c>
      <c r="D15" s="8"/>
      <c r="E15" s="9"/>
    </row>
    <row r="16" spans="2:6" x14ac:dyDescent="0.45">
      <c r="B16" s="3">
        <v>10106</v>
      </c>
      <c r="C16" s="7" t="s">
        <v>12</v>
      </c>
      <c r="D16" s="8"/>
      <c r="E16" s="9">
        <v>12000</v>
      </c>
      <c r="F16" t="s">
        <v>84</v>
      </c>
    </row>
    <row r="17" spans="2:6" x14ac:dyDescent="0.45">
      <c r="B17" s="3">
        <v>10107</v>
      </c>
      <c r="C17" s="7" t="s">
        <v>13</v>
      </c>
      <c r="D17" s="8" t="s">
        <v>74</v>
      </c>
      <c r="E17" s="9">
        <v>3000</v>
      </c>
      <c r="F17" t="s">
        <v>84</v>
      </c>
    </row>
    <row r="18" spans="2:6" x14ac:dyDescent="0.45">
      <c r="B18" s="3">
        <v>10108</v>
      </c>
      <c r="C18" s="7" t="s">
        <v>14</v>
      </c>
      <c r="D18" s="8"/>
      <c r="E18" s="9"/>
    </row>
    <row r="19" spans="2:6" x14ac:dyDescent="0.45">
      <c r="B19" s="3">
        <v>10109</v>
      </c>
      <c r="C19" s="7" t="s">
        <v>15</v>
      </c>
      <c r="D19" s="8"/>
      <c r="E19" s="9">
        <v>13000</v>
      </c>
      <c r="F19" t="s">
        <v>84</v>
      </c>
    </row>
    <row r="20" spans="2:6" x14ac:dyDescent="0.45">
      <c r="B20" s="3">
        <v>10110</v>
      </c>
      <c r="C20" s="7" t="s">
        <v>16</v>
      </c>
      <c r="D20" s="8" t="s">
        <v>74</v>
      </c>
      <c r="E20" s="9">
        <v>3000</v>
      </c>
      <c r="F20" t="s">
        <v>84</v>
      </c>
    </row>
    <row r="21" spans="2:6" x14ac:dyDescent="0.45">
      <c r="B21" s="3">
        <v>10111</v>
      </c>
      <c r="C21" s="7" t="s">
        <v>17</v>
      </c>
      <c r="D21" s="8"/>
      <c r="E21" s="9"/>
    </row>
    <row r="22" spans="2:6" x14ac:dyDescent="0.45">
      <c r="B22" s="3">
        <v>10112</v>
      </c>
      <c r="C22" s="7" t="s">
        <v>18</v>
      </c>
      <c r="D22" s="8"/>
      <c r="E22" s="9">
        <v>15000</v>
      </c>
      <c r="F22" t="s">
        <v>89</v>
      </c>
    </row>
    <row r="23" spans="2:6" x14ac:dyDescent="0.45">
      <c r="B23" s="3">
        <v>10113</v>
      </c>
      <c r="C23" s="7" t="s">
        <v>19</v>
      </c>
      <c r="D23" s="8"/>
      <c r="E23" s="9">
        <v>2000</v>
      </c>
      <c r="F23" t="s">
        <v>89</v>
      </c>
    </row>
    <row r="24" spans="2:6" x14ac:dyDescent="0.45">
      <c r="B24" s="3">
        <v>10114</v>
      </c>
      <c r="C24" s="7" t="s">
        <v>20</v>
      </c>
      <c r="D24" s="8"/>
      <c r="E24" s="9">
        <v>2000</v>
      </c>
      <c r="F24" t="s">
        <v>89</v>
      </c>
    </row>
    <row r="25" spans="2:6" x14ac:dyDescent="0.45">
      <c r="B25" s="3">
        <v>10115</v>
      </c>
      <c r="C25" s="7" t="s">
        <v>21</v>
      </c>
      <c r="D25" s="8"/>
      <c r="E25" s="9"/>
    </row>
    <row r="26" spans="2:6" x14ac:dyDescent="0.45">
      <c r="B26" s="3">
        <v>10116</v>
      </c>
      <c r="C26" s="7" t="s">
        <v>22</v>
      </c>
      <c r="D26" s="8"/>
      <c r="E26" s="9">
        <v>30000</v>
      </c>
      <c r="F26" t="s">
        <v>83</v>
      </c>
    </row>
    <row r="27" spans="2:6" x14ac:dyDescent="0.45">
      <c r="B27" s="3">
        <v>10117</v>
      </c>
      <c r="C27" s="7" t="s">
        <v>23</v>
      </c>
      <c r="D27" s="8"/>
      <c r="E27" s="9">
        <v>3000</v>
      </c>
      <c r="F27" t="s">
        <v>89</v>
      </c>
    </row>
    <row r="28" spans="2:6" x14ac:dyDescent="0.45">
      <c r="B28" s="3">
        <v>10118</v>
      </c>
      <c r="C28" s="7" t="s">
        <v>24</v>
      </c>
      <c r="D28" s="8" t="s">
        <v>76</v>
      </c>
      <c r="E28" s="9">
        <v>8000</v>
      </c>
      <c r="F28" t="s">
        <v>89</v>
      </c>
    </row>
    <row r="29" spans="2:6" x14ac:dyDescent="0.45">
      <c r="B29" s="3">
        <v>10119</v>
      </c>
      <c r="C29" s="7" t="s">
        <v>25</v>
      </c>
      <c r="D29" s="8"/>
      <c r="E29" s="9">
        <v>3500</v>
      </c>
      <c r="F29" t="s">
        <v>85</v>
      </c>
    </row>
    <row r="30" spans="2:6" x14ac:dyDescent="0.45">
      <c r="B30" s="3">
        <v>10120</v>
      </c>
      <c r="C30" s="7" t="s">
        <v>26</v>
      </c>
      <c r="D30" s="8"/>
      <c r="E30" s="9"/>
    </row>
    <row r="31" spans="2:6" x14ac:dyDescent="0.45">
      <c r="B31" s="3">
        <v>10121</v>
      </c>
      <c r="C31" s="7" t="s">
        <v>27</v>
      </c>
      <c r="D31" s="8"/>
      <c r="E31" s="9">
        <f>15*900</f>
        <v>13500</v>
      </c>
      <c r="F31" t="s">
        <v>83</v>
      </c>
    </row>
    <row r="32" spans="2:6" x14ac:dyDescent="0.45">
      <c r="B32" s="3">
        <v>10122</v>
      </c>
      <c r="C32" s="7" t="s">
        <v>28</v>
      </c>
      <c r="D32" s="8"/>
      <c r="E32" s="9">
        <v>18000</v>
      </c>
      <c r="F32" t="s">
        <v>83</v>
      </c>
    </row>
    <row r="33" spans="2:6" x14ac:dyDescent="0.45">
      <c r="B33" s="3">
        <v>10123</v>
      </c>
      <c r="C33" s="7" t="s">
        <v>29</v>
      </c>
      <c r="D33" s="8"/>
      <c r="E33" s="9"/>
    </row>
    <row r="34" spans="2:6" x14ac:dyDescent="0.45">
      <c r="B34" s="3">
        <v>10124</v>
      </c>
      <c r="C34" s="7" t="s">
        <v>30</v>
      </c>
      <c r="D34" s="8"/>
      <c r="E34" s="9">
        <v>1500</v>
      </c>
      <c r="F34" t="s">
        <v>86</v>
      </c>
    </row>
    <row r="35" spans="2:6" x14ac:dyDescent="0.45">
      <c r="B35" s="3">
        <v>10125</v>
      </c>
      <c r="C35" s="7" t="s">
        <v>31</v>
      </c>
      <c r="D35" s="8"/>
      <c r="E35" s="9">
        <v>1500</v>
      </c>
      <c r="F35" t="s">
        <v>86</v>
      </c>
    </row>
    <row r="36" spans="2:6" x14ac:dyDescent="0.45">
      <c r="B36" s="3">
        <v>10126</v>
      </c>
      <c r="C36" s="7" t="s">
        <v>32</v>
      </c>
      <c r="D36" s="8"/>
      <c r="E36" s="9"/>
    </row>
    <row r="37" spans="2:6" x14ac:dyDescent="0.45">
      <c r="B37" s="3">
        <v>10127</v>
      </c>
      <c r="C37" s="7" t="s">
        <v>33</v>
      </c>
      <c r="D37" s="8"/>
      <c r="E37" s="9"/>
    </row>
    <row r="38" spans="2:6" x14ac:dyDescent="0.45">
      <c r="B38" s="3">
        <v>10128</v>
      </c>
      <c r="C38" s="7" t="s">
        <v>34</v>
      </c>
      <c r="D38" s="8"/>
      <c r="E38" s="9">
        <v>2000</v>
      </c>
      <c r="F38" t="s">
        <v>86</v>
      </c>
    </row>
    <row r="39" spans="2:6" x14ac:dyDescent="0.45">
      <c r="B39" s="3">
        <v>10129</v>
      </c>
      <c r="C39" s="7" t="s">
        <v>35</v>
      </c>
      <c r="D39" s="8"/>
      <c r="E39" s="9">
        <v>15000</v>
      </c>
      <c r="F39" t="s">
        <v>87</v>
      </c>
    </row>
    <row r="40" spans="2:6" x14ac:dyDescent="0.45">
      <c r="B40" s="3">
        <v>10130</v>
      </c>
      <c r="C40" s="7" t="s">
        <v>36</v>
      </c>
      <c r="D40" s="8"/>
      <c r="E40" s="9">
        <v>3500</v>
      </c>
      <c r="F40" t="s">
        <v>87</v>
      </c>
    </row>
    <row r="41" spans="2:6" x14ac:dyDescent="0.45">
      <c r="B41" s="3">
        <v>10131</v>
      </c>
      <c r="C41" s="7" t="s">
        <v>37</v>
      </c>
      <c r="D41" s="8"/>
      <c r="E41" s="9">
        <v>3000</v>
      </c>
      <c r="F41" t="s">
        <v>87</v>
      </c>
    </row>
    <row r="42" spans="2:6" x14ac:dyDescent="0.45">
      <c r="B42" s="3">
        <v>10132</v>
      </c>
      <c r="C42" s="7" t="s">
        <v>38</v>
      </c>
      <c r="D42" s="8"/>
      <c r="E42" s="9">
        <v>800</v>
      </c>
      <c r="F42" t="s">
        <v>87</v>
      </c>
    </row>
    <row r="43" spans="2:6" x14ac:dyDescent="0.45">
      <c r="B43" s="3">
        <v>10133</v>
      </c>
      <c r="C43" s="7" t="s">
        <v>39</v>
      </c>
      <c r="D43" s="8"/>
      <c r="E43" s="9"/>
    </row>
    <row r="44" spans="2:6" x14ac:dyDescent="0.45">
      <c r="B44" s="3">
        <v>10134</v>
      </c>
      <c r="C44" s="7" t="s">
        <v>40</v>
      </c>
      <c r="D44" s="8"/>
      <c r="E44" s="9"/>
    </row>
    <row r="45" spans="2:6" x14ac:dyDescent="0.45">
      <c r="B45" s="3">
        <v>10135</v>
      </c>
      <c r="C45" s="7" t="s">
        <v>41</v>
      </c>
      <c r="D45" s="8" t="s">
        <v>75</v>
      </c>
      <c r="E45" s="9">
        <v>5000</v>
      </c>
      <c r="F45" t="s">
        <v>87</v>
      </c>
    </row>
    <row r="46" spans="2:6" x14ac:dyDescent="0.45">
      <c r="B46" s="3">
        <v>10136</v>
      </c>
      <c r="C46" s="7" t="s">
        <v>42</v>
      </c>
      <c r="D46" s="8"/>
      <c r="E46" s="9">
        <v>15000</v>
      </c>
      <c r="F46" t="s">
        <v>87</v>
      </c>
    </row>
    <row r="47" spans="2:6" x14ac:dyDescent="0.45">
      <c r="B47" s="3">
        <v>10137</v>
      </c>
      <c r="C47" s="7" t="s">
        <v>43</v>
      </c>
      <c r="D47" s="8"/>
      <c r="E47" s="9"/>
    </row>
    <row r="48" spans="2:6" x14ac:dyDescent="0.45">
      <c r="B48" s="3">
        <v>10138</v>
      </c>
      <c r="C48" s="7" t="s">
        <v>44</v>
      </c>
      <c r="D48" s="8"/>
      <c r="E48" s="9"/>
    </row>
    <row r="49" spans="2:6" x14ac:dyDescent="0.45">
      <c r="B49" s="3">
        <v>10139</v>
      </c>
      <c r="C49" s="7" t="s">
        <v>45</v>
      </c>
      <c r="D49" s="8"/>
      <c r="E49" s="9">
        <v>1000</v>
      </c>
      <c r="F49" t="s">
        <v>87</v>
      </c>
    </row>
    <row r="50" spans="2:6" x14ac:dyDescent="0.45">
      <c r="B50" s="3">
        <v>10140</v>
      </c>
      <c r="C50" s="7" t="s">
        <v>46</v>
      </c>
      <c r="D50" s="8"/>
      <c r="E50" s="9">
        <v>1000</v>
      </c>
      <c r="F50" t="s">
        <v>87</v>
      </c>
    </row>
    <row r="51" spans="2:6" x14ac:dyDescent="0.45">
      <c r="B51" s="3">
        <v>10141</v>
      </c>
      <c r="C51" s="7" t="s">
        <v>47</v>
      </c>
      <c r="D51" s="8"/>
      <c r="E51" s="9"/>
    </row>
    <row r="52" spans="2:6" x14ac:dyDescent="0.45">
      <c r="B52" s="3">
        <v>10142</v>
      </c>
      <c r="C52" s="7" t="s">
        <v>48</v>
      </c>
      <c r="D52" s="8" t="s">
        <v>77</v>
      </c>
      <c r="E52" s="9">
        <v>3000</v>
      </c>
      <c r="F52" t="s">
        <v>87</v>
      </c>
    </row>
    <row r="53" spans="2:6" x14ac:dyDescent="0.45">
      <c r="B53" s="3">
        <v>10143</v>
      </c>
      <c r="C53" s="7" t="s">
        <v>49</v>
      </c>
      <c r="D53" s="8"/>
      <c r="E53" s="9"/>
    </row>
    <row r="54" spans="2:6" x14ac:dyDescent="0.45">
      <c r="B54" s="3">
        <v>10144</v>
      </c>
      <c r="C54" s="7" t="s">
        <v>50</v>
      </c>
      <c r="D54" s="8" t="s">
        <v>78</v>
      </c>
      <c r="E54" s="9">
        <f>2000+4000</f>
        <v>6000</v>
      </c>
      <c r="F54" t="s">
        <v>88</v>
      </c>
    </row>
    <row r="55" spans="2:6" x14ac:dyDescent="0.45">
      <c r="B55" s="3">
        <v>10145</v>
      </c>
      <c r="C55" s="7" t="s">
        <v>51</v>
      </c>
      <c r="D55" s="8"/>
      <c r="E55" s="9">
        <v>2000</v>
      </c>
      <c r="F55" t="s">
        <v>88</v>
      </c>
    </row>
    <row r="56" spans="2:6" x14ac:dyDescent="0.45">
      <c r="B56" s="3">
        <v>10146</v>
      </c>
      <c r="C56" s="7" t="s">
        <v>52</v>
      </c>
      <c r="D56" s="8"/>
      <c r="E56" s="9"/>
    </row>
    <row r="57" spans="2:6" x14ac:dyDescent="0.45">
      <c r="B57" s="3">
        <v>10147</v>
      </c>
      <c r="C57" s="7" t="s">
        <v>53</v>
      </c>
      <c r="D57" s="8"/>
      <c r="E57" s="9">
        <v>1000</v>
      </c>
      <c r="F57" t="s">
        <v>87</v>
      </c>
    </row>
    <row r="58" spans="2:6" x14ac:dyDescent="0.45">
      <c r="B58" s="3">
        <v>10148</v>
      </c>
      <c r="C58" s="7" t="s">
        <v>54</v>
      </c>
      <c r="D58" s="8"/>
      <c r="E58" s="9">
        <v>500</v>
      </c>
      <c r="F58" t="s">
        <v>87</v>
      </c>
    </row>
    <row r="59" spans="2:6" x14ac:dyDescent="0.45">
      <c r="B59" s="3">
        <v>10149</v>
      </c>
      <c r="C59" s="7" t="s">
        <v>55</v>
      </c>
      <c r="D59" s="8"/>
      <c r="E59" s="9">
        <v>2000</v>
      </c>
      <c r="F59" t="s">
        <v>87</v>
      </c>
    </row>
    <row r="60" spans="2:6" x14ac:dyDescent="0.45">
      <c r="B60" s="3">
        <v>10150</v>
      </c>
      <c r="C60" s="7" t="s">
        <v>56</v>
      </c>
      <c r="D60" s="8"/>
      <c r="E60" s="9">
        <v>1800</v>
      </c>
      <c r="F60" t="s">
        <v>87</v>
      </c>
    </row>
    <row r="61" spans="2:6" x14ac:dyDescent="0.45">
      <c r="B61" s="3">
        <v>10151</v>
      </c>
      <c r="C61" s="7" t="s">
        <v>57</v>
      </c>
      <c r="D61" s="8"/>
      <c r="E61" s="9">
        <v>900</v>
      </c>
      <c r="F61" t="s">
        <v>87</v>
      </c>
    </row>
    <row r="62" spans="2:6" x14ac:dyDescent="0.45">
      <c r="B62" s="3">
        <v>10152</v>
      </c>
      <c r="C62" s="7" t="s">
        <v>58</v>
      </c>
      <c r="D62" s="8"/>
      <c r="E62" s="9"/>
    </row>
    <row r="63" spans="2:6" x14ac:dyDescent="0.45">
      <c r="B63" s="3">
        <v>10153</v>
      </c>
      <c r="C63" s="7" t="s">
        <v>59</v>
      </c>
      <c r="D63" s="8"/>
      <c r="E63" s="9">
        <v>2000</v>
      </c>
      <c r="F63" t="s">
        <v>87</v>
      </c>
    </row>
    <row r="64" spans="2:6" x14ac:dyDescent="0.45">
      <c r="B64" s="3">
        <v>10154</v>
      </c>
      <c r="C64" s="7" t="s">
        <v>60</v>
      </c>
      <c r="D64" s="8"/>
      <c r="E64" s="9">
        <v>800</v>
      </c>
      <c r="F64" t="s">
        <v>87</v>
      </c>
    </row>
    <row r="65" spans="2:6" x14ac:dyDescent="0.45">
      <c r="B65" s="3">
        <v>10155</v>
      </c>
      <c r="C65" s="7" t="s">
        <v>61</v>
      </c>
      <c r="D65" s="8"/>
      <c r="E65" s="9"/>
    </row>
    <row r="66" spans="2:6" x14ac:dyDescent="0.45">
      <c r="B66" s="3">
        <v>10156</v>
      </c>
      <c r="C66" s="7" t="s">
        <v>62</v>
      </c>
      <c r="D66" s="8"/>
      <c r="E66" s="9"/>
    </row>
    <row r="67" spans="2:6" x14ac:dyDescent="0.45">
      <c r="B67" s="3">
        <v>10157</v>
      </c>
      <c r="C67" s="7" t="s">
        <v>63</v>
      </c>
      <c r="D67" s="8"/>
      <c r="E67" s="9">
        <v>3000</v>
      </c>
      <c r="F67" t="s">
        <v>85</v>
      </c>
    </row>
    <row r="68" spans="2:6" x14ac:dyDescent="0.45">
      <c r="B68" s="3">
        <v>10158</v>
      </c>
      <c r="C68" s="7" t="s">
        <v>64</v>
      </c>
      <c r="D68" s="8"/>
      <c r="E68" s="9"/>
    </row>
    <row r="69" spans="2:6" x14ac:dyDescent="0.45">
      <c r="B69" s="3">
        <v>10159</v>
      </c>
      <c r="C69" s="7" t="s">
        <v>65</v>
      </c>
      <c r="D69" s="8"/>
      <c r="E69" s="9"/>
    </row>
    <row r="70" spans="2:6" x14ac:dyDescent="0.45">
      <c r="B70" s="3">
        <v>10160</v>
      </c>
      <c r="C70" s="7" t="s">
        <v>66</v>
      </c>
      <c r="D70" s="8"/>
      <c r="E70" s="9"/>
    </row>
    <row r="71" spans="2:6" x14ac:dyDescent="0.45">
      <c r="B71" s="3">
        <v>10161</v>
      </c>
      <c r="C71" s="7" t="s">
        <v>67</v>
      </c>
      <c r="D71" s="8"/>
      <c r="E71" s="9"/>
    </row>
    <row r="72" spans="2:6" x14ac:dyDescent="0.45">
      <c r="B72" s="3">
        <v>10162</v>
      </c>
      <c r="C72" s="7" t="s">
        <v>68</v>
      </c>
      <c r="D72" s="8"/>
      <c r="E72" s="9">
        <v>1000</v>
      </c>
      <c r="F72" t="s">
        <v>88</v>
      </c>
    </row>
    <row r="73" spans="2:6" x14ac:dyDescent="0.45">
      <c r="B73" s="3">
        <v>10163</v>
      </c>
      <c r="C73" s="7" t="s">
        <v>69</v>
      </c>
      <c r="D73" s="8"/>
      <c r="E73" s="9"/>
    </row>
    <row r="74" spans="2:6" x14ac:dyDescent="0.45">
      <c r="B74" s="3">
        <v>20103</v>
      </c>
      <c r="C74" s="7" t="s">
        <v>70</v>
      </c>
      <c r="D74" s="8"/>
      <c r="E74" s="9"/>
    </row>
    <row r="75" spans="2:6" x14ac:dyDescent="0.45">
      <c r="B75" s="3">
        <v>10164</v>
      </c>
      <c r="C75" s="7" t="s">
        <v>71</v>
      </c>
      <c r="D75" s="8"/>
      <c r="E75" s="9"/>
    </row>
    <row r="76" spans="2:6" x14ac:dyDescent="0.45">
      <c r="B76" s="3">
        <v>20104</v>
      </c>
      <c r="C76" s="7" t="s">
        <v>72</v>
      </c>
      <c r="D76" s="8"/>
      <c r="E76" s="9"/>
    </row>
    <row r="77" spans="2:6" x14ac:dyDescent="0.45">
      <c r="B77" s="3">
        <v>10169</v>
      </c>
      <c r="C77" s="7" t="s">
        <v>72</v>
      </c>
      <c r="D77" s="8"/>
      <c r="E77" s="9"/>
    </row>
    <row r="78" spans="2:6" x14ac:dyDescent="0.45">
      <c r="B78" s="3">
        <v>10170</v>
      </c>
      <c r="C78" s="10" t="s">
        <v>72</v>
      </c>
      <c r="D78" s="11"/>
      <c r="E78" s="12"/>
    </row>
    <row r="80" spans="2:6" x14ac:dyDescent="0.45">
      <c r="D80" s="13" t="s">
        <v>73</v>
      </c>
      <c r="E80" s="14">
        <f>+SUM(tblBudget[Amount])</f>
        <v>217300</v>
      </c>
    </row>
  </sheetData>
  <pageMargins left="0.7" right="0.7" top="0.75" bottom="0.75" header="0.3" footer="0.3"/>
  <pageSetup scale="58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02D7-9CF6-422B-AE8B-A7D1277CE112}">
  <dimension ref="A1:E40"/>
  <sheetViews>
    <sheetView tabSelected="1" workbookViewId="0">
      <selection activeCell="B2" sqref="B2:B39"/>
    </sheetView>
  </sheetViews>
  <sheetFormatPr defaultRowHeight="14.25" x14ac:dyDescent="0.45"/>
  <cols>
    <col min="1" max="1" width="22.73046875" bestFit="1" customWidth="1"/>
    <col min="2" max="2" width="14" bestFit="1" customWidth="1"/>
    <col min="3" max="3" width="28.86328125" customWidth="1"/>
    <col min="4" max="4" width="8.86328125" bestFit="1" customWidth="1"/>
    <col min="5" max="5" width="14.265625" bestFit="1" customWidth="1"/>
  </cols>
  <sheetData>
    <row r="1" spans="1:5" x14ac:dyDescent="0.45">
      <c r="A1" s="17" t="s">
        <v>1</v>
      </c>
      <c r="B1" s="18" t="s">
        <v>2</v>
      </c>
      <c r="C1" s="20" t="s">
        <v>3</v>
      </c>
      <c r="D1" s="21" t="s">
        <v>80</v>
      </c>
      <c r="E1" s="25" t="s">
        <v>90</v>
      </c>
    </row>
    <row r="2" spans="1:5" x14ac:dyDescent="0.45">
      <c r="A2" s="16" t="s">
        <v>91</v>
      </c>
      <c r="B2" s="23"/>
      <c r="C2" s="24"/>
      <c r="D2" s="22" t="s">
        <v>81</v>
      </c>
      <c r="E2" s="26"/>
    </row>
    <row r="3" spans="1:5" x14ac:dyDescent="0.45">
      <c r="A3" s="16" t="s">
        <v>7</v>
      </c>
      <c r="B3" s="23"/>
      <c r="C3" s="24"/>
      <c r="D3" s="22" t="s">
        <v>82</v>
      </c>
      <c r="E3" s="26"/>
    </row>
    <row r="4" spans="1:5" x14ac:dyDescent="0.45">
      <c r="A4" s="16" t="s">
        <v>22</v>
      </c>
      <c r="B4" s="23"/>
      <c r="C4" s="24"/>
      <c r="D4" s="22" t="s">
        <v>83</v>
      </c>
      <c r="E4" s="26"/>
    </row>
    <row r="5" spans="1:5" x14ac:dyDescent="0.45">
      <c r="A5" s="16" t="s">
        <v>27</v>
      </c>
      <c r="B5" s="23"/>
      <c r="C5" s="24"/>
      <c r="D5" s="22" t="s">
        <v>83</v>
      </c>
      <c r="E5" s="27"/>
    </row>
    <row r="6" spans="1:5" x14ac:dyDescent="0.45">
      <c r="A6" s="16" t="s">
        <v>28</v>
      </c>
      <c r="B6" s="23"/>
      <c r="C6" s="24"/>
      <c r="D6" s="22" t="s">
        <v>83</v>
      </c>
      <c r="E6" s="27"/>
    </row>
    <row r="7" spans="1:5" x14ac:dyDescent="0.45">
      <c r="A7" s="16" t="s">
        <v>12</v>
      </c>
      <c r="B7" s="23"/>
      <c r="C7" s="24"/>
      <c r="D7" s="22" t="s">
        <v>84</v>
      </c>
      <c r="E7" s="26"/>
    </row>
    <row r="8" spans="1:5" x14ac:dyDescent="0.45">
      <c r="A8" s="16" t="s">
        <v>13</v>
      </c>
      <c r="B8" s="23"/>
      <c r="C8" s="24"/>
      <c r="D8" s="22" t="s">
        <v>84</v>
      </c>
      <c r="E8" s="27"/>
    </row>
    <row r="9" spans="1:5" x14ac:dyDescent="0.45">
      <c r="A9" s="16" t="s">
        <v>15</v>
      </c>
      <c r="B9" s="23"/>
      <c r="C9" s="24"/>
      <c r="D9" s="22" t="s">
        <v>84</v>
      </c>
      <c r="E9" s="27"/>
    </row>
    <row r="10" spans="1:5" x14ac:dyDescent="0.45">
      <c r="A10" s="16" t="s">
        <v>16</v>
      </c>
      <c r="B10" s="23"/>
      <c r="C10" s="24"/>
      <c r="D10" s="22" t="s">
        <v>84</v>
      </c>
      <c r="E10" s="27"/>
    </row>
    <row r="11" spans="1:5" x14ac:dyDescent="0.45">
      <c r="A11" s="16" t="s">
        <v>18</v>
      </c>
      <c r="B11" s="23"/>
      <c r="C11" s="24"/>
      <c r="D11" s="22" t="s">
        <v>89</v>
      </c>
      <c r="E11" s="26"/>
    </row>
    <row r="12" spans="1:5" x14ac:dyDescent="0.45">
      <c r="A12" s="16" t="s">
        <v>19</v>
      </c>
      <c r="B12" s="23"/>
      <c r="C12" s="24"/>
      <c r="D12" s="22" t="s">
        <v>89</v>
      </c>
      <c r="E12" s="27"/>
    </row>
    <row r="13" spans="1:5" x14ac:dyDescent="0.45">
      <c r="A13" s="16" t="s">
        <v>20</v>
      </c>
      <c r="B13" s="23"/>
      <c r="C13" s="24"/>
      <c r="D13" s="22" t="s">
        <v>89</v>
      </c>
      <c r="E13" s="27"/>
    </row>
    <row r="14" spans="1:5" x14ac:dyDescent="0.45">
      <c r="A14" s="16" t="s">
        <v>23</v>
      </c>
      <c r="B14" s="23"/>
      <c r="C14" s="24"/>
      <c r="D14" s="22" t="s">
        <v>89</v>
      </c>
      <c r="E14" s="27"/>
    </row>
    <row r="15" spans="1:5" x14ac:dyDescent="0.45">
      <c r="A15" s="16" t="s">
        <v>24</v>
      </c>
      <c r="B15" s="23"/>
      <c r="C15" s="24"/>
      <c r="D15" s="22" t="s">
        <v>89</v>
      </c>
      <c r="E15" s="27"/>
    </row>
    <row r="16" spans="1:5" x14ac:dyDescent="0.45">
      <c r="A16" s="16" t="s">
        <v>25</v>
      </c>
      <c r="B16" s="23"/>
      <c r="C16" s="24"/>
      <c r="D16" s="22" t="s">
        <v>85</v>
      </c>
      <c r="E16" s="26"/>
    </row>
    <row r="17" spans="1:5" x14ac:dyDescent="0.45">
      <c r="A17" s="16" t="s">
        <v>63</v>
      </c>
      <c r="B17" s="23"/>
      <c r="C17" s="24"/>
      <c r="D17" s="22" t="s">
        <v>85</v>
      </c>
      <c r="E17" s="27"/>
    </row>
    <row r="18" spans="1:5" x14ac:dyDescent="0.45">
      <c r="A18" s="16" t="s">
        <v>30</v>
      </c>
      <c r="B18" s="23"/>
      <c r="C18" s="24"/>
      <c r="D18" s="22" t="s">
        <v>86</v>
      </c>
      <c r="E18" s="26"/>
    </row>
    <row r="19" spans="1:5" x14ac:dyDescent="0.45">
      <c r="A19" s="16" t="s">
        <v>31</v>
      </c>
      <c r="B19" s="23"/>
      <c r="C19" s="24"/>
      <c r="D19" s="22" t="s">
        <v>86</v>
      </c>
      <c r="E19" s="27"/>
    </row>
    <row r="20" spans="1:5" x14ac:dyDescent="0.45">
      <c r="A20" s="16" t="s">
        <v>34</v>
      </c>
      <c r="B20" s="23"/>
      <c r="C20" s="24"/>
      <c r="D20" s="22" t="s">
        <v>86</v>
      </c>
      <c r="E20" s="27"/>
    </row>
    <row r="21" spans="1:5" x14ac:dyDescent="0.45">
      <c r="A21" s="16" t="s">
        <v>35</v>
      </c>
      <c r="B21" s="23"/>
      <c r="C21" s="24"/>
      <c r="D21" s="22" t="s">
        <v>87</v>
      </c>
      <c r="E21" s="26"/>
    </row>
    <row r="22" spans="1:5" x14ac:dyDescent="0.45">
      <c r="A22" s="16" t="s">
        <v>36</v>
      </c>
      <c r="B22" s="23"/>
      <c r="C22" s="24"/>
      <c r="D22" s="22" t="s">
        <v>87</v>
      </c>
      <c r="E22" s="27"/>
    </row>
    <row r="23" spans="1:5" x14ac:dyDescent="0.45">
      <c r="A23" s="16" t="s">
        <v>37</v>
      </c>
      <c r="B23" s="23"/>
      <c r="C23" s="24"/>
      <c r="D23" s="22" t="s">
        <v>87</v>
      </c>
      <c r="E23" s="27"/>
    </row>
    <row r="24" spans="1:5" x14ac:dyDescent="0.45">
      <c r="A24" s="16" t="s">
        <v>38</v>
      </c>
      <c r="B24" s="23"/>
      <c r="C24" s="24"/>
      <c r="D24" s="22" t="s">
        <v>87</v>
      </c>
      <c r="E24" s="27"/>
    </row>
    <row r="25" spans="1:5" x14ac:dyDescent="0.45">
      <c r="A25" s="16" t="s">
        <v>41</v>
      </c>
      <c r="B25" s="23"/>
      <c r="C25" s="24"/>
      <c r="D25" s="22" t="s">
        <v>87</v>
      </c>
      <c r="E25" s="27"/>
    </row>
    <row r="26" spans="1:5" x14ac:dyDescent="0.45">
      <c r="A26" s="16" t="s">
        <v>42</v>
      </c>
      <c r="B26" s="23"/>
      <c r="C26" s="24"/>
      <c r="D26" s="22" t="s">
        <v>87</v>
      </c>
      <c r="E26" s="27"/>
    </row>
    <row r="27" spans="1:5" x14ac:dyDescent="0.45">
      <c r="A27" s="16" t="s">
        <v>45</v>
      </c>
      <c r="B27" s="23"/>
      <c r="C27" s="24"/>
      <c r="D27" s="22" t="s">
        <v>87</v>
      </c>
      <c r="E27" s="27"/>
    </row>
    <row r="28" spans="1:5" x14ac:dyDescent="0.45">
      <c r="A28" s="16" t="s">
        <v>46</v>
      </c>
      <c r="B28" s="23"/>
      <c r="C28" s="24"/>
      <c r="D28" s="22" t="s">
        <v>87</v>
      </c>
      <c r="E28" s="27"/>
    </row>
    <row r="29" spans="1:5" x14ac:dyDescent="0.45">
      <c r="A29" s="16" t="s">
        <v>48</v>
      </c>
      <c r="B29" s="23"/>
      <c r="C29" s="24"/>
      <c r="D29" s="22" t="s">
        <v>87</v>
      </c>
      <c r="E29" s="27"/>
    </row>
    <row r="30" spans="1:5" x14ac:dyDescent="0.45">
      <c r="A30" s="16" t="s">
        <v>53</v>
      </c>
      <c r="B30" s="23"/>
      <c r="C30" s="24"/>
      <c r="D30" s="22" t="s">
        <v>87</v>
      </c>
      <c r="E30" s="27"/>
    </row>
    <row r="31" spans="1:5" x14ac:dyDescent="0.45">
      <c r="A31" s="16" t="s">
        <v>54</v>
      </c>
      <c r="B31" s="23"/>
      <c r="C31" s="24"/>
      <c r="D31" s="22" t="s">
        <v>87</v>
      </c>
      <c r="E31" s="27"/>
    </row>
    <row r="32" spans="1:5" x14ac:dyDescent="0.45">
      <c r="A32" s="16" t="s">
        <v>55</v>
      </c>
      <c r="B32" s="23"/>
      <c r="C32" s="24"/>
      <c r="D32" s="22" t="s">
        <v>87</v>
      </c>
      <c r="E32" s="27"/>
    </row>
    <row r="33" spans="1:5" x14ac:dyDescent="0.45">
      <c r="A33" s="16" t="s">
        <v>56</v>
      </c>
      <c r="B33" s="23"/>
      <c r="C33" s="24"/>
      <c r="D33" s="22" t="s">
        <v>87</v>
      </c>
      <c r="E33" s="27"/>
    </row>
    <row r="34" spans="1:5" x14ac:dyDescent="0.45">
      <c r="A34" s="16" t="s">
        <v>57</v>
      </c>
      <c r="B34" s="23"/>
      <c r="C34" s="24"/>
      <c r="D34" s="22" t="s">
        <v>87</v>
      </c>
      <c r="E34" s="27"/>
    </row>
    <row r="35" spans="1:5" x14ac:dyDescent="0.45">
      <c r="A35" s="16" t="s">
        <v>59</v>
      </c>
      <c r="B35" s="23"/>
      <c r="C35" s="24"/>
      <c r="D35" s="22" t="s">
        <v>87</v>
      </c>
      <c r="E35" s="27"/>
    </row>
    <row r="36" spans="1:5" x14ac:dyDescent="0.45">
      <c r="A36" s="16" t="s">
        <v>60</v>
      </c>
      <c r="B36" s="23"/>
      <c r="C36" s="24"/>
      <c r="D36" s="22" t="s">
        <v>87</v>
      </c>
      <c r="E36" s="27"/>
    </row>
    <row r="37" spans="1:5" x14ac:dyDescent="0.45">
      <c r="A37" s="16" t="s">
        <v>50</v>
      </c>
      <c r="B37" s="23"/>
      <c r="C37" s="24"/>
      <c r="D37" s="22" t="s">
        <v>88</v>
      </c>
      <c r="E37" s="26"/>
    </row>
    <row r="38" spans="1:5" x14ac:dyDescent="0.45">
      <c r="A38" s="16" t="s">
        <v>51</v>
      </c>
      <c r="B38" s="23"/>
      <c r="C38" s="24"/>
      <c r="D38" s="22" t="s">
        <v>88</v>
      </c>
      <c r="E38" s="27"/>
    </row>
    <row r="39" spans="1:5" x14ac:dyDescent="0.45">
      <c r="A39" s="16" t="s">
        <v>68</v>
      </c>
      <c r="B39" s="23"/>
      <c r="C39" s="24"/>
      <c r="D39" s="22" t="s">
        <v>88</v>
      </c>
      <c r="E39" s="27"/>
    </row>
    <row r="40" spans="1:5" x14ac:dyDescent="0.45">
      <c r="E40" s="26"/>
    </row>
  </sheetData>
  <sortState xmlns:xlrd2="http://schemas.microsoft.com/office/spreadsheetml/2017/richdata2" ref="A2:D77">
    <sortCondition ref="D7:D7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BA59CEF703349A7FAB5A8A4CBFEBE" ma:contentTypeVersion="13" ma:contentTypeDescription="Create a new document." ma:contentTypeScope="" ma:versionID="61df690298ac08bd324504c8c3dd65d5">
  <xsd:schema xmlns:xsd="http://www.w3.org/2001/XMLSchema" xmlns:xs="http://www.w3.org/2001/XMLSchema" xmlns:p="http://schemas.microsoft.com/office/2006/metadata/properties" xmlns:ns3="98c0ff4a-1766-40e5-9f41-eeb98dc9deca" xmlns:ns4="f640a029-8c2e-4661-81fe-8893e7046cbf" targetNamespace="http://schemas.microsoft.com/office/2006/metadata/properties" ma:root="true" ma:fieldsID="c727b79a5732a0284170b38e53278b1d" ns3:_="" ns4:_="">
    <xsd:import namespace="98c0ff4a-1766-40e5-9f41-eeb98dc9deca"/>
    <xsd:import namespace="f640a029-8c2e-4661-81fe-8893e7046c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0ff4a-1766-40e5-9f41-eeb98dc9de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0a029-8c2e-4661-81fe-8893e7046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199967-73E6-4941-BF3F-EC617453F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0ff4a-1766-40e5-9f41-eeb98dc9deca"/>
    <ds:schemaRef ds:uri="f640a029-8c2e-4661-81fe-8893e7046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44526E-21FD-4244-B783-F82F266C58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BA9DE4-8DC9-4854-A4E5-9E40E7F27901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8c0ff4a-1766-40e5-9f41-eeb98dc9deca"/>
    <ds:schemaRef ds:uri="http://purl.org/dc/terms/"/>
    <ds:schemaRef ds:uri="http://schemas.microsoft.com/office/2006/documentManagement/types"/>
    <ds:schemaRef ds:uri="f640a029-8c2e-4661-81fe-8893e7046cb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Robledo</dc:creator>
  <cp:lastModifiedBy>Paul Louie</cp:lastModifiedBy>
  <cp:lastPrinted>2020-03-09T22:03:12Z</cp:lastPrinted>
  <dcterms:created xsi:type="dcterms:W3CDTF">2018-04-30T21:57:32Z</dcterms:created>
  <dcterms:modified xsi:type="dcterms:W3CDTF">2020-09-16T12:27:30Z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0x0101003A2BA59CEF703349A7FAB5A8A4CBFEBE</vt:lpwstr>
  </property>
</Properties>
</file>